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Sheet1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<sst xmlns="http://schemas.openxmlformats.org/spreadsheetml/2006/main" count="142" uniqueCount="109">
  <si>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</si>
  <si>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</si>
  <si>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</si>
  <si>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</si>
  <si>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</si>
  <si>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เลขที่บิล</t>
  </si>
  <si>
    <t>จำนวนเงิน</t>
  </si>
  <si>
    <t>ภาษี</t>
  </si>
  <si>
    <t>เช็ค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</si>
  <si>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</si>
  <si>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</si>
  <si>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</si>
  <si>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</si>
  <si>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</si>
  <si>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</si>
  <si>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</si>
  <si>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</si>
  <si>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</si>
  <si>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</si>
  <si>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</si>
  <si>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</si>
  <si>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</si>
  <si>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</si>
  <si>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</si>
  <si>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</si>
  <si>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</si>
  <si>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r>
      <t>6. ข้อมูลจะอัพเดต เดือนละ   1 ครั้ง ประมาณ วั</t>
    </r>
    <r>
      <rPr>
        <b/>
        <sz val="16"/>
        <rFont val="AngsanaUPC"/>
        <family val="1"/>
      </rPr>
      <t>นที่ 8  ของเดือน</t>
    </r>
  </si>
  <si>
    <t xml:space="preserve"> งานการเงินฯ โรงพยาบาลหัวไทร</t>
  </si>
  <si>
    <t>บริษัท ยูนีซัน จำกัด</t>
  </si>
  <si>
    <t>หมายเหตุ</t>
  </si>
  <si>
    <t>กพ66</t>
  </si>
  <si>
    <t>45-66</t>
  </si>
  <si>
    <t xml:space="preserve">บริษัท เด็นท์-เมท จำกัด </t>
  </si>
  <si>
    <t>บริษัท สหแพทย์เภสัช จำกัด</t>
  </si>
  <si>
    <t>บริษัท มาสุ จำกัด</t>
  </si>
  <si>
    <t>ห้างหุ้นส่วนจำกัด วีอาร์ ซัพพอร์ต</t>
  </si>
  <si>
    <t>ห้างหุ้นส่วนจำกัด ภิญโญฟาร์มาซี</t>
  </si>
  <si>
    <t xml:space="preserve">รายละเอียดจ่ายเจ้าหนี้ ปีงบประมาณ 2566 </t>
  </si>
  <si>
    <t>บริษัท คอนติเนนเติล-ฟาร์ม จำกัด</t>
  </si>
  <si>
    <t>ห้างหุ้นส่วนจำกัดเซี่ยงไฮ้ทันตภัณฑ์</t>
  </si>
  <si>
    <t xml:space="preserve">ห้างหุ้นส่วนจำกัด ดีว่า เฮลท์แคร์ </t>
  </si>
  <si>
    <t>บริษัท ที.โอ. เคมีคอลส์ (1979) จำกัด</t>
  </si>
  <si>
    <t>บริษัท นูโวเด้นท์ จำกัด</t>
  </si>
  <si>
    <t>บริษัท โปลิฟาร์ม จำกัด</t>
  </si>
  <si>
    <t>บริษัท โพส เฮลท์ แคร์ จำกัด</t>
  </si>
  <si>
    <t>บริษัท ยูเมด้า จำกัด</t>
  </si>
  <si>
    <t>บริษัท แอคคอร์ด คอร์ปอเรชั่น จำกัด</t>
  </si>
  <si>
    <t>บริษัท เฮลท์ตี้ มี จำกัด</t>
  </si>
  <si>
    <t>94-66</t>
  </si>
  <si>
    <t>101-66</t>
  </si>
  <si>
    <t>103-66</t>
  </si>
  <si>
    <t>104-66</t>
  </si>
  <si>
    <t>113-66</t>
  </si>
  <si>
    <t>117-66</t>
  </si>
  <si>
    <t>122-66</t>
  </si>
  <si>
    <t>128-66</t>
  </si>
  <si>
    <t>131-66</t>
  </si>
  <si>
    <t>133-66</t>
  </si>
  <si>
    <t>140-66</t>
  </si>
  <si>
    <t>148-66</t>
  </si>
  <si>
    <t>166-66</t>
  </si>
  <si>
    <t>168-66</t>
  </si>
  <si>
    <t>256605/00358</t>
  </si>
  <si>
    <t>มิย66</t>
  </si>
  <si>
    <t>T6602/10235</t>
  </si>
  <si>
    <t>T6602/12114</t>
  </si>
  <si>
    <t>T6604/11751</t>
  </si>
  <si>
    <t>T6605/10495</t>
  </si>
  <si>
    <t>T6605/10706</t>
  </si>
  <si>
    <t>IVU-66007070</t>
  </si>
  <si>
    <t>IVU-66005657</t>
  </si>
  <si>
    <t>IVU-66013737</t>
  </si>
  <si>
    <t>101230200348</t>
  </si>
  <si>
    <t>101230202581</t>
  </si>
  <si>
    <t>101230400282</t>
  </si>
  <si>
    <t>101230302434</t>
  </si>
  <si>
    <t>IV6603879</t>
  </si>
  <si>
    <t>IV6603877</t>
  </si>
  <si>
    <t>IV6604500</t>
  </si>
  <si>
    <t>IV6603878</t>
  </si>
  <si>
    <t>IV6604904</t>
  </si>
  <si>
    <t>176-66</t>
  </si>
  <si>
    <t>*9110461548</t>
  </si>
  <si>
    <t>177-66</t>
  </si>
  <si>
    <t>3. นำหนังสือมอบอำนาจมาแนบปีงบประมาณละ 1 ครั้ง  พร้อมถ่ายสำเนาเก็บไว้</t>
  </si>
  <si>
    <t>บริษัท ซี เมดิค จำกัด</t>
  </si>
  <si>
    <t>6605-0660</t>
  </si>
  <si>
    <t>181-66</t>
  </si>
  <si>
    <t>บริษัท ฟาร์มาแลนด์ (1982) จำกัด</t>
  </si>
  <si>
    <t>*085</t>
  </si>
  <si>
    <t xml:space="preserve">4.  กำหนดเวลาการจ่ายเงิน (เวลา  09.00น-16.00 น.)  </t>
  </si>
  <si>
    <t>สสจ.</t>
  </si>
  <si>
    <t>สค66</t>
  </si>
  <si>
    <t>182-66</t>
  </si>
  <si>
    <t>อิมพิเรียล เคล้นส์ แอน ซัพพลาย</t>
  </si>
  <si>
    <t>183-66</t>
  </si>
  <si>
    <t>หจก.เอส.พี.พารากอน</t>
  </si>
  <si>
    <t>184-66</t>
  </si>
  <si>
    <t>185-66</t>
  </si>
  <si>
    <t>บริษัท เอส.พี เอ คอมพิวเตอร์ จำกัด</t>
  </si>
  <si>
    <t>บริษัท เนชั่นแนล เฮลท์แคร์ ซิสเท็มส์ จำกัด</t>
  </si>
  <si>
    <t>186-66</t>
  </si>
  <si>
    <t>บริษัท ฟุกเทียนแลปแอนด์คอนซัลแตนท์ จำกัด</t>
  </si>
  <si>
    <t>187-66</t>
  </si>
  <si>
    <t>บริษัท ไฟศอล อีเนอร์จี จำกัด</t>
  </si>
  <si>
    <t>กย66</t>
  </si>
  <si>
    <t>188-66</t>
  </si>
  <si>
    <t>หจก.นีโออินดัสเทรียลแก๊ส</t>
  </si>
  <si>
    <t xml:space="preserve">จ.นครศรีธรรมราช    โทร.075-389511  ต่อ 521 หรือ 093-5575345   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</si>
</sst>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7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b/>
      <sz val="22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43" fontId="8" fillId="34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right"/>
    </xf>
    <xf numFmtId="43" fontId="9" fillId="35" borderId="10" xfId="42" applyFont="1" applyFill="1" applyBorder="1" applyAlignment="1">
      <alignment horizontal="center"/>
    </xf>
    <xf numFmtId="43" fontId="9" fillId="35" borderId="10" xfId="42" applyNumberFormat="1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3" fontId="8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43" fontId="11" fillId="0" borderId="14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17</v>
      </c>
    </row>
    <row r="6" ht="29.25">
      <c r="A6" s="2" t="s">
        <v>9</v>
      </c>
    </row>
    <row r="7" ht="29.25">
      <c r="A7" s="2" t="s">
        <v>10</v>
      </c>
    </row>
    <row r="8" ht="39.75" customHeight="1">
      <c r="A8" s="3" t="s">
        <v>11</v>
      </c>
    </row>
    <row r="10" spans="1:9" ht="29.25">
      <c r="A10" s="37"/>
      <c r="B10" s="37"/>
      <c r="C10" s="37"/>
      <c r="D10" s="37"/>
      <c r="E10" s="37"/>
      <c r="F10" s="37"/>
      <c r="G10" s="37"/>
      <c r="H10" s="37"/>
      <c r="I10" s="37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10" zoomScaleNormal="110" zoomScalePageLayoutView="0" workbookViewId="0" topLeftCell="A1">
      <pane ySplit="13" topLeftCell="A1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7" t="s">
        <v>23</v>
      </c>
    </row>
    <row r="2" ht="23.25">
      <c r="A2" s="8" t="s">
        <v>24</v>
      </c>
    </row>
    <row r="3" ht="23.25">
      <c r="A3" s="8" t="s">
        <v>25</v>
      </c>
    </row>
    <row r="4" ht="23.25">
      <c r="A4" s="8" t="s">
        <v>4</v>
      </c>
    </row>
    <row r="5" ht="23.25">
      <c r="A5" s="8" t="s">
        <v>14</v>
      </c>
    </row>
    <row r="6" ht="23.25">
      <c r="A6" s="8" t="s">
        <v>84</v>
      </c>
    </row>
    <row r="7" ht="23.25">
      <c r="A7" s="8" t="s">
        <v>90</v>
      </c>
    </row>
    <row r="8" ht="23.25">
      <c r="A8" s="8" t="s">
        <v>15</v>
      </c>
    </row>
    <row r="9" ht="23.25">
      <c r="A9" s="9" t="s">
        <v>16</v>
      </c>
    </row>
    <row r="10" ht="23.25">
      <c r="A10" s="8" t="s">
        <v>26</v>
      </c>
    </row>
    <row r="11" ht="23.25">
      <c r="A11" s="8" t="s">
        <v>27</v>
      </c>
    </row>
    <row r="12" ht="23.25">
      <c r="A12" s="8" t="s">
        <v>12</v>
      </c>
    </row>
    <row r="13" ht="23.25">
      <c r="A13" s="10" t="s">
        <v>108</v>
      </c>
    </row>
    <row r="29" ht="23.25">
      <c r="E2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120" zoomScaleNormal="120" zoomScalePageLayoutView="0" workbookViewId="0" topLeftCell="A1">
      <selection activeCell="D84" sqref="D84"/>
    </sheetView>
  </sheetViews>
  <sheetFormatPr defaultColWidth="9.140625" defaultRowHeight="12.75"/>
  <cols>
    <col min="3" max="3" width="37.28125" style="0" customWidth="1"/>
    <col min="4" max="4" width="15.57421875" style="25" customWidth="1"/>
    <col min="5" max="5" width="15.140625" style="0" customWidth="1"/>
    <col min="6" max="6" width="13.140625" style="0" customWidth="1"/>
    <col min="7" max="7" width="13.57421875" style="0" customWidth="1"/>
    <col min="8" max="8" width="16.421875" style="0" customWidth="1"/>
    <col min="9" max="9" width="13.00390625" style="29" customWidth="1"/>
  </cols>
  <sheetData>
    <row r="1" spans="1:8" ht="37.5" customHeight="1">
      <c r="A1" s="38" t="s">
        <v>37</v>
      </c>
      <c r="B1" s="38"/>
      <c r="C1" s="38"/>
      <c r="D1" s="38"/>
      <c r="E1" s="38"/>
      <c r="F1" s="38"/>
      <c r="G1" s="38"/>
      <c r="H1" s="38"/>
    </row>
    <row r="2" spans="1:8" ht="24">
      <c r="A2" s="15" t="s">
        <v>20</v>
      </c>
      <c r="B2" s="18" t="s">
        <v>18</v>
      </c>
      <c r="C2" s="19" t="s">
        <v>13</v>
      </c>
      <c r="D2" s="20" t="s">
        <v>5</v>
      </c>
      <c r="E2" s="21" t="s">
        <v>6</v>
      </c>
      <c r="F2" s="22" t="s">
        <v>7</v>
      </c>
      <c r="G2" s="22" t="s">
        <v>8</v>
      </c>
      <c r="H2" s="19" t="s">
        <v>29</v>
      </c>
    </row>
    <row r="3" spans="1:8" ht="24">
      <c r="A3" s="11" t="s">
        <v>19</v>
      </c>
      <c r="B3" s="16" t="s">
        <v>22</v>
      </c>
      <c r="C3" s="28" t="s">
        <v>21</v>
      </c>
      <c r="D3" s="17">
        <v>6508043</v>
      </c>
      <c r="E3" s="13">
        <v>55580</v>
      </c>
      <c r="F3" s="14">
        <v>519.44</v>
      </c>
      <c r="G3" s="12">
        <f>E3-F3</f>
        <v>55060.56</v>
      </c>
      <c r="H3" s="6"/>
    </row>
    <row r="4" spans="1:8" ht="24">
      <c r="A4" s="11" t="s">
        <v>30</v>
      </c>
      <c r="B4" s="16" t="s">
        <v>31</v>
      </c>
      <c r="C4" s="28" t="s">
        <v>32</v>
      </c>
      <c r="D4" s="17">
        <v>61597</v>
      </c>
      <c r="E4" s="13">
        <v>3100</v>
      </c>
      <c r="F4" s="14">
        <v>28.97</v>
      </c>
      <c r="G4" s="12">
        <f>E4-F4</f>
        <v>3071.03</v>
      </c>
      <c r="H4" s="6"/>
    </row>
    <row r="5" spans="1:8" ht="24">
      <c r="A5" s="11" t="s">
        <v>63</v>
      </c>
      <c r="B5" s="16" t="s">
        <v>31</v>
      </c>
      <c r="C5" s="28" t="s">
        <v>32</v>
      </c>
      <c r="D5" s="17">
        <v>62986</v>
      </c>
      <c r="E5" s="13">
        <v>1246</v>
      </c>
      <c r="F5" s="14">
        <v>11.64</v>
      </c>
      <c r="G5" s="12">
        <f>E5-F5</f>
        <v>1234.36</v>
      </c>
      <c r="H5" s="6"/>
    </row>
    <row r="6" spans="1:8" ht="24">
      <c r="A6" s="11" t="s">
        <v>63</v>
      </c>
      <c r="B6" s="16" t="s">
        <v>48</v>
      </c>
      <c r="C6" s="28" t="s">
        <v>38</v>
      </c>
      <c r="D6" s="17">
        <v>230300769</v>
      </c>
      <c r="E6" s="13">
        <v>5500</v>
      </c>
      <c r="F6" s="14">
        <v>51.4</v>
      </c>
      <c r="G6" s="12">
        <f>E6-F6</f>
        <v>5448.6</v>
      </c>
      <c r="H6" s="6"/>
    </row>
    <row r="7" spans="1:9" ht="24">
      <c r="A7" s="11" t="s">
        <v>63</v>
      </c>
      <c r="B7" s="16" t="s">
        <v>49</v>
      </c>
      <c r="C7" s="28" t="s">
        <v>39</v>
      </c>
      <c r="D7" s="17" t="s">
        <v>62</v>
      </c>
      <c r="E7" s="13">
        <v>7145</v>
      </c>
      <c r="F7" s="14">
        <v>66.78</v>
      </c>
      <c r="G7" s="12">
        <f>E7-F7</f>
        <v>7078.22</v>
      </c>
      <c r="H7" s="6"/>
      <c r="I7" s="36"/>
    </row>
    <row r="8" spans="1:8" ht="24">
      <c r="A8" s="11" t="s">
        <v>63</v>
      </c>
      <c r="B8" s="16" t="s">
        <v>50</v>
      </c>
      <c r="C8" s="28" t="s">
        <v>40</v>
      </c>
      <c r="D8" s="17">
        <v>6605061</v>
      </c>
      <c r="E8" s="13">
        <v>8290</v>
      </c>
      <c r="F8" s="14">
        <v>77.48</v>
      </c>
      <c r="G8" s="12">
        <f>E8-F8</f>
        <v>8212.52</v>
      </c>
      <c r="H8" s="6"/>
    </row>
    <row r="9" spans="1:8" ht="24">
      <c r="A9" s="11" t="s">
        <v>63</v>
      </c>
      <c r="B9" s="16" t="s">
        <v>51</v>
      </c>
      <c r="C9" s="28" t="s">
        <v>41</v>
      </c>
      <c r="D9" s="17" t="s">
        <v>64</v>
      </c>
      <c r="E9" s="13">
        <v>4800</v>
      </c>
      <c r="F9" s="14"/>
      <c r="G9" s="12"/>
      <c r="H9" s="6"/>
    </row>
    <row r="10" spans="1:8" ht="24">
      <c r="A10" s="11"/>
      <c r="B10" s="16"/>
      <c r="C10" s="28"/>
      <c r="D10" s="17" t="s">
        <v>65</v>
      </c>
      <c r="E10" s="13">
        <v>2500</v>
      </c>
      <c r="F10" s="14"/>
      <c r="G10" s="12"/>
      <c r="H10" s="6"/>
    </row>
    <row r="11" spans="1:8" ht="24">
      <c r="A11" s="11"/>
      <c r="B11" s="16"/>
      <c r="C11" s="28"/>
      <c r="D11" s="17" t="s">
        <v>66</v>
      </c>
      <c r="E11" s="13">
        <v>2750</v>
      </c>
      <c r="F11" s="14"/>
      <c r="G11" s="12"/>
      <c r="H11" s="6"/>
    </row>
    <row r="12" spans="1:8" ht="24">
      <c r="A12" s="11"/>
      <c r="B12" s="16"/>
      <c r="C12" s="28"/>
      <c r="D12" s="17" t="s">
        <v>67</v>
      </c>
      <c r="E12" s="13">
        <v>1050</v>
      </c>
      <c r="F12" s="14"/>
      <c r="G12" s="12"/>
      <c r="H12" s="6"/>
    </row>
    <row r="13" spans="1:8" ht="24">
      <c r="A13" s="11"/>
      <c r="B13" s="16"/>
      <c r="C13" s="28"/>
      <c r="D13" s="17" t="s">
        <v>68</v>
      </c>
      <c r="E13" s="13">
        <v>2750</v>
      </c>
      <c r="F13" s="14"/>
      <c r="G13" s="12"/>
      <c r="H13" s="6"/>
    </row>
    <row r="14" spans="1:8" ht="24">
      <c r="A14" s="11"/>
      <c r="B14" s="16"/>
      <c r="C14" s="28"/>
      <c r="D14" s="17"/>
      <c r="E14" s="13">
        <f>SUM(E9:E13)</f>
        <v>13850</v>
      </c>
      <c r="F14" s="14">
        <v>129.44</v>
      </c>
      <c r="G14" s="12">
        <f>E14-F14</f>
        <v>13720.56</v>
      </c>
      <c r="H14" s="6"/>
    </row>
    <row r="15" spans="1:8" ht="24">
      <c r="A15" s="11" t="s">
        <v>63</v>
      </c>
      <c r="B15" s="16" t="s">
        <v>52</v>
      </c>
      <c r="C15" s="28" t="s">
        <v>42</v>
      </c>
      <c r="D15" s="17">
        <v>6604261</v>
      </c>
      <c r="E15" s="13">
        <v>8500</v>
      </c>
      <c r="F15" s="14">
        <v>79.44</v>
      </c>
      <c r="G15" s="12">
        <f>E15-F15</f>
        <v>8420.56</v>
      </c>
      <c r="H15" s="6"/>
    </row>
    <row r="16" spans="1:8" ht="24">
      <c r="A16" s="11" t="s">
        <v>63</v>
      </c>
      <c r="B16" s="16" t="s">
        <v>53</v>
      </c>
      <c r="C16" s="28" t="s">
        <v>43</v>
      </c>
      <c r="D16" s="17" t="s">
        <v>69</v>
      </c>
      <c r="E16" s="13">
        <v>3000</v>
      </c>
      <c r="F16" s="14"/>
      <c r="G16" s="12"/>
      <c r="H16" s="6"/>
    </row>
    <row r="17" spans="1:8" ht="24">
      <c r="A17" s="11"/>
      <c r="B17" s="16"/>
      <c r="C17" s="28"/>
      <c r="D17" s="17" t="s">
        <v>70</v>
      </c>
      <c r="E17" s="13">
        <v>5550</v>
      </c>
      <c r="F17" s="14"/>
      <c r="G17" s="12"/>
      <c r="H17" s="6"/>
    </row>
    <row r="18" spans="1:8" ht="24">
      <c r="A18" s="11"/>
      <c r="B18" s="16"/>
      <c r="C18" s="28"/>
      <c r="D18" s="17" t="s">
        <v>71</v>
      </c>
      <c r="E18" s="13">
        <v>10160</v>
      </c>
      <c r="F18" s="14"/>
      <c r="G18" s="12"/>
      <c r="H18" s="6"/>
    </row>
    <row r="19" spans="1:8" ht="24">
      <c r="A19" s="11"/>
      <c r="B19" s="16"/>
      <c r="C19" s="28"/>
      <c r="D19" s="17"/>
      <c r="E19" s="13">
        <f>SUM(E16:E18)</f>
        <v>18710</v>
      </c>
      <c r="F19" s="14"/>
      <c r="G19" s="12">
        <f>E19</f>
        <v>18710</v>
      </c>
      <c r="H19" s="6"/>
    </row>
    <row r="20" spans="1:8" ht="24">
      <c r="A20" s="11" t="s">
        <v>63</v>
      </c>
      <c r="B20" s="16" t="s">
        <v>54</v>
      </c>
      <c r="C20" s="28" t="s">
        <v>44</v>
      </c>
      <c r="D20" s="17">
        <v>230311419</v>
      </c>
      <c r="E20" s="13">
        <v>3840</v>
      </c>
      <c r="F20" s="14"/>
      <c r="G20" s="12"/>
      <c r="H20" s="6"/>
    </row>
    <row r="21" spans="1:8" ht="24">
      <c r="A21" s="11"/>
      <c r="B21" s="16"/>
      <c r="C21" s="28"/>
      <c r="D21" s="17">
        <v>230410372</v>
      </c>
      <c r="E21" s="13">
        <v>13500</v>
      </c>
      <c r="F21" s="14"/>
      <c r="G21" s="12"/>
      <c r="H21" s="6"/>
    </row>
    <row r="22" spans="1:8" ht="24">
      <c r="A22" s="11"/>
      <c r="B22" s="16"/>
      <c r="C22" s="28"/>
      <c r="D22" s="17">
        <v>230411311</v>
      </c>
      <c r="E22" s="13">
        <v>5700</v>
      </c>
      <c r="F22" s="14"/>
      <c r="G22" s="12"/>
      <c r="H22" s="6"/>
    </row>
    <row r="23" spans="1:8" ht="24">
      <c r="A23" s="11"/>
      <c r="B23" s="16"/>
      <c r="C23" s="28"/>
      <c r="D23" s="17"/>
      <c r="E23" s="13">
        <f>SUM(E20:E22)</f>
        <v>23040</v>
      </c>
      <c r="F23" s="14">
        <v>215.33</v>
      </c>
      <c r="G23" s="12">
        <f>E23-F23</f>
        <v>22824.67</v>
      </c>
      <c r="H23" s="6"/>
    </row>
    <row r="24" spans="1:8" ht="24">
      <c r="A24" s="11" t="s">
        <v>63</v>
      </c>
      <c r="B24" s="16" t="s">
        <v>55</v>
      </c>
      <c r="C24" s="28" t="s">
        <v>28</v>
      </c>
      <c r="D24" s="17" t="s">
        <v>72</v>
      </c>
      <c r="E24" s="13">
        <v>1085</v>
      </c>
      <c r="F24" s="14"/>
      <c r="G24" s="12"/>
      <c r="H24" s="6"/>
    </row>
    <row r="25" spans="1:8" ht="24">
      <c r="A25" s="11"/>
      <c r="B25" s="16"/>
      <c r="C25" s="28"/>
      <c r="D25" s="17" t="s">
        <v>73</v>
      </c>
      <c r="E25" s="13">
        <v>2247</v>
      </c>
      <c r="F25" s="14"/>
      <c r="G25" s="12"/>
      <c r="H25" s="6"/>
    </row>
    <row r="26" spans="1:8" ht="24">
      <c r="A26" s="11"/>
      <c r="B26" s="16"/>
      <c r="C26" s="28"/>
      <c r="D26" s="17" t="s">
        <v>74</v>
      </c>
      <c r="E26" s="13">
        <v>2247</v>
      </c>
      <c r="F26" s="14"/>
      <c r="G26" s="12"/>
      <c r="H26" s="6"/>
    </row>
    <row r="27" spans="1:8" ht="24">
      <c r="A27" s="11"/>
      <c r="B27" s="16"/>
      <c r="C27" s="28"/>
      <c r="D27" s="17" t="s">
        <v>75</v>
      </c>
      <c r="E27" s="13">
        <v>2247</v>
      </c>
      <c r="F27" s="14"/>
      <c r="G27" s="12"/>
      <c r="H27" s="6"/>
    </row>
    <row r="28" spans="1:8" ht="24">
      <c r="A28" s="11"/>
      <c r="B28" s="16"/>
      <c r="C28" s="28"/>
      <c r="D28" s="17"/>
      <c r="E28" s="13">
        <f>SUM(E24:E27)</f>
        <v>7826</v>
      </c>
      <c r="F28" s="14">
        <v>73.14</v>
      </c>
      <c r="G28" s="12">
        <f>E28-F28</f>
        <v>7752.86</v>
      </c>
      <c r="H28" s="6"/>
    </row>
    <row r="29" spans="1:8" ht="24">
      <c r="A29" s="11" t="s">
        <v>63</v>
      </c>
      <c r="B29" s="16" t="s">
        <v>56</v>
      </c>
      <c r="C29" s="28" t="s">
        <v>45</v>
      </c>
      <c r="D29" s="17">
        <v>266835</v>
      </c>
      <c r="E29" s="13">
        <v>6750</v>
      </c>
      <c r="F29" s="14"/>
      <c r="G29" s="12"/>
      <c r="H29" s="6"/>
    </row>
    <row r="30" spans="1:8" ht="24">
      <c r="A30" s="11"/>
      <c r="B30" s="16"/>
      <c r="C30" s="28"/>
      <c r="D30" s="17">
        <v>268644</v>
      </c>
      <c r="E30" s="13">
        <v>6750</v>
      </c>
      <c r="F30" s="14"/>
      <c r="G30" s="12"/>
      <c r="H30" s="6"/>
    </row>
    <row r="31" spans="1:8" ht="24">
      <c r="A31" s="11"/>
      <c r="B31" s="16"/>
      <c r="C31" s="28"/>
      <c r="D31" s="17">
        <v>270464</v>
      </c>
      <c r="E31" s="13">
        <v>3874</v>
      </c>
      <c r="F31" s="14"/>
      <c r="G31" s="12"/>
      <c r="H31" s="6"/>
    </row>
    <row r="32" spans="1:8" ht="24">
      <c r="A32" s="11"/>
      <c r="B32" s="16"/>
      <c r="C32" s="28"/>
      <c r="D32" s="17"/>
      <c r="E32" s="13">
        <f>SUM(E29:E31)</f>
        <v>17374</v>
      </c>
      <c r="F32" s="14">
        <v>162.37</v>
      </c>
      <c r="G32" s="12">
        <f>E32-F32</f>
        <v>17211.63</v>
      </c>
      <c r="H32" s="6"/>
    </row>
    <row r="33" spans="1:8" ht="24">
      <c r="A33" s="11" t="s">
        <v>63</v>
      </c>
      <c r="B33" s="16" t="s">
        <v>57</v>
      </c>
      <c r="C33" s="28" t="s">
        <v>35</v>
      </c>
      <c r="D33" s="17" t="s">
        <v>79</v>
      </c>
      <c r="E33" s="13">
        <v>17500</v>
      </c>
      <c r="F33" s="14"/>
      <c r="G33" s="12"/>
      <c r="H33" s="6"/>
    </row>
    <row r="34" spans="1:8" ht="24">
      <c r="A34" s="11"/>
      <c r="B34" s="16"/>
      <c r="C34" s="28"/>
      <c r="D34" s="17" t="s">
        <v>76</v>
      </c>
      <c r="E34" s="13">
        <v>22150</v>
      </c>
      <c r="F34" s="14"/>
      <c r="G34" s="12"/>
      <c r="H34" s="6"/>
    </row>
    <row r="35" spans="1:8" ht="24">
      <c r="A35" s="11"/>
      <c r="B35" s="16"/>
      <c r="C35" s="28"/>
      <c r="D35" s="17" t="s">
        <v>77</v>
      </c>
      <c r="E35" s="13">
        <v>3525</v>
      </c>
      <c r="F35" s="14"/>
      <c r="G35" s="12"/>
      <c r="H35" s="6"/>
    </row>
    <row r="36" spans="1:8" ht="24">
      <c r="A36" s="11"/>
      <c r="B36" s="16"/>
      <c r="C36" s="28"/>
      <c r="D36" s="17" t="s">
        <v>78</v>
      </c>
      <c r="E36" s="13">
        <v>29500</v>
      </c>
      <c r="F36" s="14"/>
      <c r="G36" s="12"/>
      <c r="H36" s="6"/>
    </row>
    <row r="37" spans="1:8" ht="24">
      <c r="A37" s="11"/>
      <c r="B37" s="16"/>
      <c r="C37" s="28"/>
      <c r="D37" s="17" t="s">
        <v>80</v>
      </c>
      <c r="E37" s="13">
        <v>17500</v>
      </c>
      <c r="F37" s="14"/>
      <c r="G37" s="12"/>
      <c r="H37" s="6"/>
    </row>
    <row r="38" spans="1:8" ht="24">
      <c r="A38" s="11"/>
      <c r="B38" s="16"/>
      <c r="C38" s="28"/>
      <c r="D38" s="17"/>
      <c r="E38" s="13">
        <f>SUM(E33:E37)</f>
        <v>90175</v>
      </c>
      <c r="F38" s="14">
        <v>842.76</v>
      </c>
      <c r="G38" s="12">
        <f>E38-F38</f>
        <v>89332.24</v>
      </c>
      <c r="H38" s="6"/>
    </row>
    <row r="39" spans="1:8" ht="24">
      <c r="A39" s="11" t="s">
        <v>63</v>
      </c>
      <c r="B39" s="16" t="s">
        <v>58</v>
      </c>
      <c r="C39" s="28" t="s">
        <v>46</v>
      </c>
      <c r="D39" s="17">
        <v>2303102451</v>
      </c>
      <c r="E39" s="13">
        <v>3100</v>
      </c>
      <c r="F39" s="14"/>
      <c r="G39" s="12"/>
      <c r="H39" s="6"/>
    </row>
    <row r="40" spans="1:8" ht="24">
      <c r="A40" s="11"/>
      <c r="B40" s="16"/>
      <c r="C40" s="28"/>
      <c r="D40" s="17">
        <v>2305100842</v>
      </c>
      <c r="E40" s="13">
        <v>3500</v>
      </c>
      <c r="F40" s="14"/>
      <c r="G40" s="12"/>
      <c r="H40" s="6"/>
    </row>
    <row r="41" spans="1:8" ht="24">
      <c r="A41" s="11"/>
      <c r="B41" s="16"/>
      <c r="C41" s="28"/>
      <c r="D41" s="17"/>
      <c r="E41" s="13">
        <f>SUM(E39:E40)</f>
        <v>6600</v>
      </c>
      <c r="F41" s="14">
        <v>61.68</v>
      </c>
      <c r="G41" s="12">
        <f>E41-F41</f>
        <v>6538.32</v>
      </c>
      <c r="H41" s="6"/>
    </row>
    <row r="42" spans="1:8" ht="24">
      <c r="A42" s="11" t="s">
        <v>63</v>
      </c>
      <c r="B42" s="16" t="s">
        <v>59</v>
      </c>
      <c r="C42" s="28" t="s">
        <v>47</v>
      </c>
      <c r="D42" s="17">
        <v>6600483</v>
      </c>
      <c r="E42" s="13">
        <v>3600</v>
      </c>
      <c r="F42" s="14">
        <v>33.64</v>
      </c>
      <c r="G42" s="12">
        <f>E42-F42</f>
        <v>3566.36</v>
      </c>
      <c r="H42" s="6"/>
    </row>
    <row r="43" spans="1:8" ht="24">
      <c r="A43" s="11" t="s">
        <v>63</v>
      </c>
      <c r="B43" s="16" t="s">
        <v>60</v>
      </c>
      <c r="C43" s="28" t="s">
        <v>36</v>
      </c>
      <c r="D43" s="17">
        <v>6613263</v>
      </c>
      <c r="E43" s="13">
        <v>7600</v>
      </c>
      <c r="F43" s="14"/>
      <c r="G43" s="12"/>
      <c r="H43" s="6"/>
    </row>
    <row r="44" spans="1:8" ht="24">
      <c r="A44" s="11"/>
      <c r="B44" s="16"/>
      <c r="C44" s="28"/>
      <c r="D44" s="17">
        <v>6619985</v>
      </c>
      <c r="E44" s="13">
        <v>4800</v>
      </c>
      <c r="F44" s="14"/>
      <c r="G44" s="12"/>
      <c r="H44" s="6"/>
    </row>
    <row r="45" spans="1:8" ht="24">
      <c r="A45" s="11"/>
      <c r="B45" s="16"/>
      <c r="C45" s="28"/>
      <c r="D45" s="17"/>
      <c r="E45" s="13">
        <f>SUM(E43:E44)</f>
        <v>12400</v>
      </c>
      <c r="F45" s="14">
        <v>115.89</v>
      </c>
      <c r="G45" s="12">
        <f>E45-F45</f>
        <v>12284.11</v>
      </c>
      <c r="H45" s="6"/>
    </row>
    <row r="46" spans="1:8" ht="24">
      <c r="A46" s="11" t="s">
        <v>63</v>
      </c>
      <c r="B46" s="16" t="s">
        <v>61</v>
      </c>
      <c r="C46" s="28" t="s">
        <v>34</v>
      </c>
      <c r="D46" s="17">
        <v>227092</v>
      </c>
      <c r="E46" s="13">
        <v>7080</v>
      </c>
      <c r="F46" s="14">
        <v>66.17</v>
      </c>
      <c r="G46" s="12">
        <f>E46-F46</f>
        <v>7013.83</v>
      </c>
      <c r="H46" s="6"/>
    </row>
    <row r="47" spans="1:8" ht="24">
      <c r="A47" s="11" t="s">
        <v>63</v>
      </c>
      <c r="B47" s="16" t="s">
        <v>81</v>
      </c>
      <c r="C47" s="28" t="s">
        <v>33</v>
      </c>
      <c r="D47" s="17">
        <v>9110448614</v>
      </c>
      <c r="E47" s="13">
        <v>7000</v>
      </c>
      <c r="F47" s="14"/>
      <c r="G47" s="12"/>
      <c r="H47" s="6"/>
    </row>
    <row r="48" spans="1:8" ht="24">
      <c r="A48" s="11"/>
      <c r="B48" s="16"/>
      <c r="C48" s="28"/>
      <c r="D48" s="17">
        <v>9110454420</v>
      </c>
      <c r="E48" s="13">
        <v>3000</v>
      </c>
      <c r="F48" s="14"/>
      <c r="G48" s="12"/>
      <c r="H48" s="6"/>
    </row>
    <row r="49" spans="1:8" ht="24">
      <c r="A49" s="11"/>
      <c r="B49" s="16"/>
      <c r="C49" s="28"/>
      <c r="D49" s="17">
        <v>9110452605</v>
      </c>
      <c r="E49" s="13">
        <v>35740</v>
      </c>
      <c r="F49" s="14"/>
      <c r="G49" s="12"/>
      <c r="H49" s="6"/>
    </row>
    <row r="50" spans="1:8" ht="24">
      <c r="A50" s="11"/>
      <c r="B50" s="16"/>
      <c r="C50" s="28"/>
      <c r="D50" s="17">
        <v>9110453484</v>
      </c>
      <c r="E50" s="13">
        <v>1498</v>
      </c>
      <c r="F50" s="14"/>
      <c r="G50" s="12"/>
      <c r="H50" s="6"/>
    </row>
    <row r="51" spans="1:8" ht="24">
      <c r="A51" s="11"/>
      <c r="B51" s="16"/>
      <c r="C51" s="28"/>
      <c r="D51" s="17">
        <v>9110453591</v>
      </c>
      <c r="E51" s="13">
        <v>22800</v>
      </c>
      <c r="F51" s="14"/>
      <c r="G51" s="12"/>
      <c r="H51" s="6"/>
    </row>
    <row r="52" spans="1:8" ht="24">
      <c r="A52" s="11"/>
      <c r="B52" s="16"/>
      <c r="C52" s="28"/>
      <c r="D52" s="17">
        <v>9110449719</v>
      </c>
      <c r="E52" s="23">
        <v>1800</v>
      </c>
      <c r="F52" s="14"/>
      <c r="G52" s="12"/>
      <c r="H52" s="6"/>
    </row>
    <row r="53" spans="1:8" ht="24">
      <c r="A53" s="11"/>
      <c r="B53" s="16"/>
      <c r="C53" s="28"/>
      <c r="D53" s="17">
        <v>9110449819</v>
      </c>
      <c r="E53" s="23">
        <v>6300</v>
      </c>
      <c r="F53" s="14"/>
      <c r="G53" s="12"/>
      <c r="H53" s="6"/>
    </row>
    <row r="54" spans="1:8" ht="24">
      <c r="A54" s="11"/>
      <c r="B54" s="16"/>
      <c r="C54" s="28"/>
      <c r="D54" s="17">
        <v>9110456596</v>
      </c>
      <c r="E54" s="23">
        <v>7000</v>
      </c>
      <c r="F54" s="14"/>
      <c r="G54" s="12"/>
      <c r="H54" s="6"/>
    </row>
    <row r="55" spans="1:8" ht="24">
      <c r="A55" s="11"/>
      <c r="B55" s="16"/>
      <c r="C55" s="28"/>
      <c r="D55" s="17">
        <v>9110459435</v>
      </c>
      <c r="E55" s="23">
        <v>26500</v>
      </c>
      <c r="F55" s="14"/>
      <c r="G55" s="12"/>
      <c r="H55" s="6"/>
    </row>
    <row r="56" spans="1:8" ht="24">
      <c r="A56" s="11"/>
      <c r="B56" s="16"/>
      <c r="C56" s="28"/>
      <c r="D56" s="17">
        <v>9110459769</v>
      </c>
      <c r="E56" s="23">
        <v>22800</v>
      </c>
      <c r="F56" s="14"/>
      <c r="G56" s="12"/>
      <c r="H56" s="6"/>
    </row>
    <row r="57" spans="1:8" ht="24">
      <c r="A57" s="11"/>
      <c r="B57" s="16"/>
      <c r="C57" s="28"/>
      <c r="D57" s="24" t="s">
        <v>82</v>
      </c>
      <c r="E57" s="23">
        <v>13796</v>
      </c>
      <c r="F57" s="14"/>
      <c r="G57" s="12"/>
      <c r="H57" s="6"/>
    </row>
    <row r="58" spans="1:8" ht="24">
      <c r="A58" s="11"/>
      <c r="B58" s="16"/>
      <c r="C58" s="28"/>
      <c r="D58" s="17"/>
      <c r="E58" s="13">
        <f>SUM(E47:E57)</f>
        <v>148234</v>
      </c>
      <c r="F58" s="14">
        <v>1385.36</v>
      </c>
      <c r="G58" s="12">
        <f>E58-F58</f>
        <v>146848.64</v>
      </c>
      <c r="H58" s="6"/>
    </row>
    <row r="59" spans="1:8" ht="24">
      <c r="A59" s="11" t="s">
        <v>63</v>
      </c>
      <c r="B59" s="16" t="s">
        <v>81</v>
      </c>
      <c r="C59" s="28" t="s">
        <v>33</v>
      </c>
      <c r="D59" s="17">
        <v>9110466709</v>
      </c>
      <c r="E59" s="13">
        <v>22800</v>
      </c>
      <c r="F59" s="14"/>
      <c r="G59" s="12"/>
      <c r="H59" s="6"/>
    </row>
    <row r="60" spans="1:8" ht="24">
      <c r="A60" s="11"/>
      <c r="B60" s="16"/>
      <c r="C60" s="28"/>
      <c r="D60" s="17">
        <v>9110466858</v>
      </c>
      <c r="E60" s="13">
        <v>26500</v>
      </c>
      <c r="F60" s="14"/>
      <c r="G60" s="12"/>
      <c r="H60" s="6"/>
    </row>
    <row r="61" spans="1:8" ht="24">
      <c r="A61" s="11"/>
      <c r="B61" s="16"/>
      <c r="C61" s="28"/>
      <c r="D61" s="17"/>
      <c r="E61" s="13">
        <f>SUM(E59:E60)</f>
        <v>49300</v>
      </c>
      <c r="F61" s="14">
        <v>460.75</v>
      </c>
      <c r="G61" s="12">
        <f>E61-F61</f>
        <v>48839.25</v>
      </c>
      <c r="H61" s="6"/>
    </row>
    <row r="62" spans="1:8" ht="24">
      <c r="A62" s="11" t="s">
        <v>63</v>
      </c>
      <c r="B62" s="16" t="s">
        <v>81</v>
      </c>
      <c r="C62" s="28" t="s">
        <v>33</v>
      </c>
      <c r="D62" s="17">
        <v>9110448418</v>
      </c>
      <c r="E62" s="13">
        <v>34450</v>
      </c>
      <c r="F62" s="14">
        <v>321.96</v>
      </c>
      <c r="G62" s="12">
        <f>E62-F62</f>
        <v>34128.04</v>
      </c>
      <c r="H62" s="6" t="s">
        <v>91</v>
      </c>
    </row>
    <row r="63" spans="1:8" ht="24">
      <c r="A63" s="11" t="s">
        <v>63</v>
      </c>
      <c r="B63" s="16" t="s">
        <v>83</v>
      </c>
      <c r="C63" s="28" t="s">
        <v>85</v>
      </c>
      <c r="D63" s="17" t="s">
        <v>86</v>
      </c>
      <c r="E63" s="13">
        <v>27500</v>
      </c>
      <c r="F63" s="14">
        <v>257.01</v>
      </c>
      <c r="G63" s="12">
        <f>E63-F63</f>
        <v>27242.99</v>
      </c>
      <c r="H63" s="6"/>
    </row>
    <row r="64" spans="1:8" ht="24">
      <c r="A64" s="11" t="s">
        <v>63</v>
      </c>
      <c r="B64" s="16" t="s">
        <v>87</v>
      </c>
      <c r="C64" s="28" t="s">
        <v>88</v>
      </c>
      <c r="D64" s="17" t="s">
        <v>89</v>
      </c>
      <c r="E64" s="13">
        <v>2750</v>
      </c>
      <c r="F64" s="14"/>
      <c r="G64" s="12"/>
      <c r="H64" s="6"/>
    </row>
    <row r="65" spans="1:8" ht="24">
      <c r="A65" s="11" t="s">
        <v>92</v>
      </c>
      <c r="B65" s="16" t="s">
        <v>93</v>
      </c>
      <c r="C65" s="28" t="s">
        <v>94</v>
      </c>
      <c r="D65" s="17">
        <v>4257</v>
      </c>
      <c r="E65" s="13">
        <v>5564</v>
      </c>
      <c r="F65" s="14">
        <v>52</v>
      </c>
      <c r="G65" s="12">
        <f>E65-F65</f>
        <v>5512</v>
      </c>
      <c r="H65" s="6"/>
    </row>
    <row r="66" spans="1:8" ht="24">
      <c r="A66" s="11" t="s">
        <v>92</v>
      </c>
      <c r="B66" s="16" t="s">
        <v>95</v>
      </c>
      <c r="C66" s="28" t="s">
        <v>96</v>
      </c>
      <c r="D66" s="17">
        <v>66070340</v>
      </c>
      <c r="E66" s="13">
        <v>30500</v>
      </c>
      <c r="F66" s="14">
        <v>285.05</v>
      </c>
      <c r="G66" s="12">
        <f>E66-F66</f>
        <v>30214.95</v>
      </c>
      <c r="H66" s="6"/>
    </row>
    <row r="67" spans="1:8" ht="24">
      <c r="A67" s="11" t="s">
        <v>92</v>
      </c>
      <c r="B67" s="16" t="s">
        <v>97</v>
      </c>
      <c r="C67" s="28" t="s">
        <v>99</v>
      </c>
      <c r="D67" s="17">
        <v>2066</v>
      </c>
      <c r="E67" s="13">
        <v>2290</v>
      </c>
      <c r="F67" s="14"/>
      <c r="G67" s="12"/>
      <c r="H67" s="6"/>
    </row>
    <row r="68" spans="1:8" ht="24">
      <c r="A68" s="11"/>
      <c r="B68" s="16"/>
      <c r="C68" s="28"/>
      <c r="D68" s="17">
        <v>1094</v>
      </c>
      <c r="E68" s="13">
        <v>3840</v>
      </c>
      <c r="F68" s="14"/>
      <c r="G68" s="12"/>
      <c r="H68" s="6"/>
    </row>
    <row r="69" spans="1:8" ht="24">
      <c r="A69" s="11"/>
      <c r="B69" s="16"/>
      <c r="C69" s="28"/>
      <c r="D69" s="17"/>
      <c r="E69" s="13">
        <f>SUM(E67:E68)</f>
        <v>6130</v>
      </c>
      <c r="F69" s="14">
        <v>57.29</v>
      </c>
      <c r="G69" s="12">
        <f aca="true" t="shared" si="0" ref="G69:G78">E69-F69</f>
        <v>6072.71</v>
      </c>
      <c r="H69" s="6"/>
    </row>
    <row r="70" spans="1:8" ht="24">
      <c r="A70" s="11" t="s">
        <v>105</v>
      </c>
      <c r="B70" s="16" t="s">
        <v>98</v>
      </c>
      <c r="C70" s="28" t="s">
        <v>100</v>
      </c>
      <c r="D70" s="17">
        <v>8836</v>
      </c>
      <c r="E70" s="13">
        <v>53445</v>
      </c>
      <c r="F70" s="14"/>
      <c r="G70" s="12"/>
      <c r="H70" s="6"/>
    </row>
    <row r="71" spans="1:8" ht="24">
      <c r="A71" s="11"/>
      <c r="B71" s="16"/>
      <c r="C71" s="28"/>
      <c r="D71" s="17">
        <v>8837</v>
      </c>
      <c r="E71" s="13">
        <v>980</v>
      </c>
      <c r="F71" s="14"/>
      <c r="G71" s="12"/>
      <c r="H71" s="6"/>
    </row>
    <row r="72" spans="1:8" ht="24">
      <c r="A72" s="11"/>
      <c r="B72" s="16"/>
      <c r="C72" s="28"/>
      <c r="D72" s="17"/>
      <c r="E72" s="13">
        <f>SUM(E70:E71)</f>
        <v>54425</v>
      </c>
      <c r="F72" s="14"/>
      <c r="G72" s="12"/>
      <c r="H72" s="6"/>
    </row>
    <row r="73" spans="1:8" ht="24">
      <c r="A73" s="11" t="s">
        <v>105</v>
      </c>
      <c r="B73" s="16" t="s">
        <v>101</v>
      </c>
      <c r="C73" s="28" t="s">
        <v>102</v>
      </c>
      <c r="D73" s="17">
        <v>23008</v>
      </c>
      <c r="E73" s="13">
        <v>2675</v>
      </c>
      <c r="F73" s="14"/>
      <c r="G73" s="12"/>
      <c r="H73" s="6"/>
    </row>
    <row r="74" spans="1:8" ht="24">
      <c r="A74" s="11"/>
      <c r="B74" s="16"/>
      <c r="C74" s="28"/>
      <c r="D74" s="17">
        <v>23009</v>
      </c>
      <c r="E74" s="13">
        <v>3210</v>
      </c>
      <c r="F74" s="14"/>
      <c r="G74" s="12"/>
      <c r="H74" s="6"/>
    </row>
    <row r="75" spans="1:8" ht="24">
      <c r="A75" s="11"/>
      <c r="B75" s="16"/>
      <c r="C75" s="28"/>
      <c r="D75" s="17"/>
      <c r="E75" s="13">
        <v>5885</v>
      </c>
      <c r="F75" s="14">
        <v>55</v>
      </c>
      <c r="G75" s="12">
        <f t="shared" si="0"/>
        <v>5830</v>
      </c>
      <c r="H75" s="6"/>
    </row>
    <row r="76" spans="1:8" ht="24">
      <c r="A76" s="11" t="s">
        <v>105</v>
      </c>
      <c r="B76" s="16" t="s">
        <v>103</v>
      </c>
      <c r="C76" s="28" t="s">
        <v>104</v>
      </c>
      <c r="D76" s="17">
        <v>3370</v>
      </c>
      <c r="E76" s="13">
        <v>28512</v>
      </c>
      <c r="F76" s="14">
        <v>266.47</v>
      </c>
      <c r="G76" s="12">
        <f t="shared" si="0"/>
        <v>28245.53</v>
      </c>
      <c r="H76" s="6"/>
    </row>
    <row r="77" spans="1:8" ht="24">
      <c r="A77" s="11" t="s">
        <v>92</v>
      </c>
      <c r="B77" s="16" t="s">
        <v>106</v>
      </c>
      <c r="C77" s="28" t="s">
        <v>107</v>
      </c>
      <c r="D77" s="17">
        <v>6603518</v>
      </c>
      <c r="E77" s="13">
        <v>27425.04</v>
      </c>
      <c r="F77" s="14">
        <v>256.31</v>
      </c>
      <c r="G77" s="12">
        <f t="shared" si="0"/>
        <v>27168.73</v>
      </c>
      <c r="H77" s="6"/>
    </row>
    <row r="78" spans="1:8" ht="24">
      <c r="A78" s="11" t="s">
        <v>105</v>
      </c>
      <c r="B78" s="16" t="s">
        <v>106</v>
      </c>
      <c r="C78" s="28" t="s">
        <v>107</v>
      </c>
      <c r="D78" s="17">
        <v>6603180</v>
      </c>
      <c r="E78" s="13">
        <v>31678.96</v>
      </c>
      <c r="F78" s="14">
        <v>296.07</v>
      </c>
      <c r="G78" s="12">
        <f t="shared" si="0"/>
        <v>31382.89</v>
      </c>
      <c r="H78" s="6"/>
    </row>
    <row r="79" spans="1:8" s="33" customFormat="1" ht="24">
      <c r="A79" s="30"/>
      <c r="B79" s="27"/>
      <c r="C79" s="31"/>
      <c r="D79" s="30"/>
      <c r="E79" s="32"/>
      <c r="F79" s="32"/>
      <c r="G79" s="32"/>
      <c r="H79" s="32"/>
    </row>
    <row r="80" spans="1:7" s="33" customFormat="1" ht="24">
      <c r="A80" s="30"/>
      <c r="B80" s="27"/>
      <c r="C80" s="31"/>
      <c r="D80" s="30"/>
      <c r="E80" s="26"/>
      <c r="F80" s="32"/>
      <c r="G80" s="32"/>
    </row>
    <row r="81" spans="1:7" s="33" customFormat="1" ht="24">
      <c r="A81" s="30"/>
      <c r="B81" s="27"/>
      <c r="C81" s="31"/>
      <c r="D81" s="30"/>
      <c r="E81" s="26"/>
      <c r="F81" s="32"/>
      <c r="G81" s="32"/>
    </row>
    <row r="82" spans="1:7" s="33" customFormat="1" ht="24">
      <c r="A82" s="30"/>
      <c r="B82" s="27"/>
      <c r="C82" s="31"/>
      <c r="D82" s="30"/>
      <c r="E82" s="26"/>
      <c r="F82" s="32"/>
      <c r="G82" s="32"/>
    </row>
    <row r="83" spans="1:7" s="33" customFormat="1" ht="24">
      <c r="A83" s="30"/>
      <c r="B83" s="27"/>
      <c r="C83" s="31"/>
      <c r="D83" s="30"/>
      <c r="E83" s="26"/>
      <c r="F83" s="32"/>
      <c r="G83" s="32"/>
    </row>
    <row r="84" spans="1:7" s="33" customFormat="1" ht="24">
      <c r="A84" s="30"/>
      <c r="B84" s="27"/>
      <c r="C84" s="31"/>
      <c r="D84" s="30"/>
      <c r="E84" s="26"/>
      <c r="F84" s="32"/>
      <c r="G84" s="32"/>
    </row>
    <row r="85" spans="1:7" s="33" customFormat="1" ht="24">
      <c r="A85" s="30"/>
      <c r="B85" s="27"/>
      <c r="C85" s="31"/>
      <c r="D85" s="30"/>
      <c r="E85" s="26"/>
      <c r="F85" s="32"/>
      <c r="G85" s="32"/>
    </row>
    <row r="86" spans="1:7" s="33" customFormat="1" ht="24">
      <c r="A86" s="30"/>
      <c r="B86" s="27"/>
      <c r="C86" s="31"/>
      <c r="D86" s="30"/>
      <c r="E86" s="26"/>
      <c r="F86" s="32"/>
      <c r="G86" s="32"/>
    </row>
    <row r="87" spans="1:7" s="33" customFormat="1" ht="24">
      <c r="A87" s="30"/>
      <c r="B87" s="27"/>
      <c r="C87" s="31"/>
      <c r="D87" s="30"/>
      <c r="E87" s="26"/>
      <c r="F87" s="32"/>
      <c r="G87" s="32"/>
    </row>
    <row r="88" spans="1:7" s="33" customFormat="1" ht="24">
      <c r="A88" s="30"/>
      <c r="B88" s="27"/>
      <c r="C88" s="31"/>
      <c r="D88" s="30"/>
      <c r="E88" s="26"/>
      <c r="F88" s="32"/>
      <c r="G88" s="32"/>
    </row>
    <row r="89" spans="1:7" s="33" customFormat="1" ht="24">
      <c r="A89" s="30"/>
      <c r="B89" s="27"/>
      <c r="C89" s="31"/>
      <c r="D89" s="30"/>
      <c r="E89" s="26"/>
      <c r="F89" s="32"/>
      <c r="G89" s="32"/>
    </row>
    <row r="90" spans="1:7" s="33" customFormat="1" ht="24">
      <c r="A90" s="30"/>
      <c r="B90" s="27"/>
      <c r="C90" s="31"/>
      <c r="D90" s="30"/>
      <c r="E90" s="26"/>
      <c r="F90" s="32"/>
      <c r="G90" s="32"/>
    </row>
    <row r="91" spans="1:7" s="33" customFormat="1" ht="24">
      <c r="A91" s="30"/>
      <c r="B91" s="27"/>
      <c r="C91" s="31"/>
      <c r="D91" s="30"/>
      <c r="E91" s="26"/>
      <c r="F91" s="32"/>
      <c r="G91" s="32"/>
    </row>
    <row r="92" spans="1:7" s="33" customFormat="1" ht="24">
      <c r="A92" s="30"/>
      <c r="B92" s="27"/>
      <c r="C92" s="31"/>
      <c r="D92" s="30"/>
      <c r="E92" s="26"/>
      <c r="F92" s="32"/>
      <c r="G92" s="32"/>
    </row>
    <row r="93" spans="1:7" s="33" customFormat="1" ht="24">
      <c r="A93" s="30"/>
      <c r="B93" s="27"/>
      <c r="C93" s="31"/>
      <c r="D93" s="30"/>
      <c r="E93" s="26"/>
      <c r="F93" s="32"/>
      <c r="G93" s="32"/>
    </row>
    <row r="94" spans="1:7" s="33" customFormat="1" ht="24">
      <c r="A94" s="30"/>
      <c r="B94" s="27"/>
      <c r="C94" s="31"/>
      <c r="D94" s="30"/>
      <c r="E94" s="26"/>
      <c r="F94" s="32"/>
      <c r="G94" s="32"/>
    </row>
    <row r="95" spans="1:7" s="33" customFormat="1" ht="24">
      <c r="A95" s="30"/>
      <c r="B95" s="27"/>
      <c r="C95" s="31"/>
      <c r="D95" s="34"/>
      <c r="E95" s="26"/>
      <c r="F95" s="32"/>
      <c r="G95" s="32"/>
    </row>
    <row r="96" spans="1:7" s="33" customFormat="1" ht="24">
      <c r="A96" s="30"/>
      <c r="B96" s="27"/>
      <c r="C96" s="31"/>
      <c r="D96" s="34"/>
      <c r="E96" s="26"/>
      <c r="F96" s="32"/>
      <c r="G96" s="32"/>
    </row>
    <row r="97" spans="1:7" s="33" customFormat="1" ht="24">
      <c r="A97" s="30"/>
      <c r="B97" s="27"/>
      <c r="C97" s="31"/>
      <c r="D97" s="34"/>
      <c r="E97" s="26"/>
      <c r="F97" s="32"/>
      <c r="G97" s="32"/>
    </row>
    <row r="98" spans="1:7" s="33" customFormat="1" ht="24">
      <c r="A98" s="30"/>
      <c r="B98" s="27"/>
      <c r="C98" s="31"/>
      <c r="D98" s="30"/>
      <c r="E98" s="26"/>
      <c r="F98" s="32"/>
      <c r="G98" s="32"/>
    </row>
    <row r="99" spans="1:7" s="33" customFormat="1" ht="24">
      <c r="A99" s="30"/>
      <c r="B99" s="27"/>
      <c r="C99" s="31"/>
      <c r="D99" s="30"/>
      <c r="E99" s="26"/>
      <c r="F99" s="32"/>
      <c r="G99" s="32"/>
    </row>
    <row r="100" spans="1:7" s="33" customFormat="1" ht="24">
      <c r="A100" s="30"/>
      <c r="B100" s="27"/>
      <c r="C100" s="31"/>
      <c r="D100" s="30"/>
      <c r="E100" s="26"/>
      <c r="F100" s="32"/>
      <c r="G100" s="32"/>
    </row>
    <row r="101" spans="1:7" s="33" customFormat="1" ht="24">
      <c r="A101" s="30"/>
      <c r="B101" s="27"/>
      <c r="C101" s="31"/>
      <c r="D101" s="30"/>
      <c r="E101" s="26"/>
      <c r="F101" s="32"/>
      <c r="G101" s="32"/>
    </row>
    <row r="102" spans="1:7" s="33" customFormat="1" ht="24">
      <c r="A102" s="30"/>
      <c r="B102" s="27"/>
      <c r="C102" s="31"/>
      <c r="D102" s="30"/>
      <c r="E102" s="26"/>
      <c r="F102" s="32"/>
      <c r="G102" s="32"/>
    </row>
    <row r="103" spans="1:7" s="33" customFormat="1" ht="24">
      <c r="A103" s="30"/>
      <c r="B103" s="27"/>
      <c r="C103" s="31"/>
      <c r="D103" s="30"/>
      <c r="E103" s="26"/>
      <c r="F103" s="32"/>
      <c r="G103" s="32"/>
    </row>
    <row r="104" spans="1:7" s="33" customFormat="1" ht="24">
      <c r="A104" s="30"/>
      <c r="B104" s="27"/>
      <c r="C104" s="31"/>
      <c r="D104" s="30"/>
      <c r="E104" s="26"/>
      <c r="F104" s="32"/>
      <c r="G104" s="32"/>
    </row>
    <row r="105" spans="1:7" s="33" customFormat="1" ht="24">
      <c r="A105" s="30"/>
      <c r="B105" s="27"/>
      <c r="C105" s="31"/>
      <c r="D105" s="30"/>
      <c r="E105" s="26"/>
      <c r="F105" s="32"/>
      <c r="G105" s="32"/>
    </row>
    <row r="106" spans="1:7" s="33" customFormat="1" ht="24">
      <c r="A106" s="30"/>
      <c r="B106" s="27"/>
      <c r="C106" s="31"/>
      <c r="D106" s="35"/>
      <c r="E106" s="26"/>
      <c r="F106" s="32"/>
      <c r="G106" s="32"/>
    </row>
    <row r="107" spans="1:7" s="33" customFormat="1" ht="24">
      <c r="A107" s="30"/>
      <c r="B107" s="27"/>
      <c r="C107" s="31"/>
      <c r="D107" s="30"/>
      <c r="E107" s="26"/>
      <c r="F107" s="32"/>
      <c r="G107" s="32"/>
    </row>
    <row r="108" spans="1:7" s="33" customFormat="1" ht="24">
      <c r="A108" s="30"/>
      <c r="B108" s="27"/>
      <c r="C108" s="31"/>
      <c r="D108" s="30"/>
      <c r="E108" s="32"/>
      <c r="F108" s="32"/>
      <c r="G108" s="32"/>
    </row>
    <row r="109" spans="1:7" s="33" customFormat="1" ht="24">
      <c r="A109" s="30"/>
      <c r="B109" s="27"/>
      <c r="C109" s="31"/>
      <c r="D109" s="30"/>
      <c r="E109" s="32"/>
      <c r="F109" s="32"/>
      <c r="G109" s="32"/>
    </row>
    <row r="110" spans="1:7" s="33" customFormat="1" ht="24">
      <c r="A110" s="30"/>
      <c r="B110" s="27"/>
      <c r="C110" s="31"/>
      <c r="D110" s="30"/>
      <c r="E110" s="32"/>
      <c r="F110" s="32"/>
      <c r="G110" s="32"/>
    </row>
    <row r="111" spans="1:7" s="33" customFormat="1" ht="24">
      <c r="A111" s="30"/>
      <c r="B111" s="27"/>
      <c r="C111" s="31"/>
      <c r="D111" s="30"/>
      <c r="E111" s="32"/>
      <c r="F111" s="32"/>
      <c r="G111" s="32"/>
    </row>
    <row r="112" spans="1:7" s="33" customFormat="1" ht="24">
      <c r="A112" s="30"/>
      <c r="B112" s="27"/>
      <c r="C112" s="31"/>
      <c r="D112" s="30"/>
      <c r="E112" s="32"/>
      <c r="F112" s="32"/>
      <c r="G112" s="32"/>
    </row>
    <row r="113" spans="1:7" s="33" customFormat="1" ht="24">
      <c r="A113" s="30"/>
      <c r="B113" s="27"/>
      <c r="C113" s="31"/>
      <c r="D113" s="30"/>
      <c r="E113" s="32"/>
      <c r="F113" s="32"/>
      <c r="G113" s="32"/>
    </row>
    <row r="114" spans="1:7" s="33" customFormat="1" ht="24">
      <c r="A114" s="30"/>
      <c r="B114" s="27"/>
      <c r="C114" s="31"/>
      <c r="D114" s="30"/>
      <c r="E114" s="32"/>
      <c r="F114" s="32"/>
      <c r="G114" s="32"/>
    </row>
    <row r="115" spans="1:7" s="33" customFormat="1" ht="24">
      <c r="A115" s="30"/>
      <c r="B115" s="27"/>
      <c r="C115" s="31"/>
      <c r="D115" s="30"/>
      <c r="E115" s="32"/>
      <c r="F115" s="32"/>
      <c r="G115" s="32"/>
    </row>
    <row r="116" spans="1:7" s="33" customFormat="1" ht="24">
      <c r="A116" s="30"/>
      <c r="B116" s="27"/>
      <c r="C116" s="31"/>
      <c r="D116" s="30"/>
      <c r="E116" s="32"/>
      <c r="F116" s="32"/>
      <c r="G116" s="32"/>
    </row>
    <row r="117" spans="1:7" s="33" customFormat="1" ht="24">
      <c r="A117" s="30"/>
      <c r="B117" s="27"/>
      <c r="C117" s="31"/>
      <c r="D117" s="30"/>
      <c r="E117" s="32"/>
      <c r="F117" s="32"/>
      <c r="G117" s="32"/>
    </row>
    <row r="118" spans="1:7" s="33" customFormat="1" ht="24">
      <c r="A118" s="30"/>
      <c r="B118" s="27"/>
      <c r="C118" s="31"/>
      <c r="D118" s="30"/>
      <c r="E118" s="32"/>
      <c r="F118" s="32"/>
      <c r="G118" s="3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2023-04-03T08:24:14Z</cp:lastPrinted>
  <dcterms:created xsi:type="dcterms:W3CDTF">2013-11-25T02:08:27Z</dcterms:created>
  <dcterms:modified xsi:type="dcterms:W3CDTF">2023-09-12T17:10:55Z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